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練習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yyyy/m/d"/>
    <numFmt numFmtId="166" formatCode="yyyy-mm-dd h:mm:ss"/>
    <numFmt numFmtId="167" formatCode="yyyy/m/d h:mm"/>
    <numFmt numFmtId="168" formatCode="0&quot;月&quot;"/>
    <numFmt numFmtId="169" formatCode="#,##0;-#,##0;&quot;&quot;"/>
  </numFmts>
  <fonts count="3">
    <font>
      <name val="Calibri"/>
      <family val="2"/>
      <color theme="1"/>
      <sz val="11"/>
      <scheme val="minor"/>
    </font>
    <font>
      <name val="Yu Gothic"/>
      <b val="1"/>
      <sz val="11"/>
    </font>
    <font>
      <name val="Yu Gothic"/>
      <sz val="11"/>
    </font>
  </fonts>
  <fills count="4">
    <fill>
      <patternFill/>
    </fill>
    <fill>
      <patternFill patternType="gray125"/>
    </fill>
    <fill>
      <patternFill patternType="solid">
        <fgColor rgb="00E3F1EA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1" fillId="0" borderId="0" pivotButton="0" quotePrefix="0" xfId="0"/>
    <xf numFmtId="0" fontId="2" fillId="0" borderId="0" pivotButton="0" quotePrefix="0" xfId="0"/>
    <xf numFmtId="165" fontId="2" fillId="0" borderId="1" pivotButton="0" quotePrefix="0" xfId="0"/>
    <xf numFmtId="0" fontId="2" fillId="0" borderId="1" pivotButton="0" quotePrefix="0" xfId="0"/>
    <xf numFmtId="3" fontId="2" fillId="0" borderId="1" pivotButton="0" quotePrefix="0" xfId="0"/>
    <xf numFmtId="0" fontId="2" fillId="2" borderId="1" pivotButton="0" quotePrefix="0" xfId="0"/>
    <xf numFmtId="3" fontId="2" fillId="3" borderId="1" pivotButton="0" quotePrefix="0" xfId="0"/>
    <xf numFmtId="167" fontId="2" fillId="0" borderId="1" pivotButton="0" quotePrefix="0" xfId="0"/>
    <xf numFmtId="168" fontId="1" fillId="2" borderId="1" applyAlignment="1" pivotButton="0" quotePrefix="0" xfId="0">
      <alignment horizontal="center"/>
    </xf>
    <xf numFmtId="169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3" customWidth="1" min="4" max="4"/>
    <col width="13" customWidth="1" min="5" max="5"/>
    <col width="10" customWidth="1" min="6" max="6"/>
    <col width="10" customWidth="1" min="7" max="7"/>
    <col width="10" customWidth="1" min="8" max="8"/>
    <col width="3" customWidth="1" min="9" max="9"/>
    <col width="40" customWidth="1" min="10" max="10"/>
  </cols>
  <sheetData>
    <row r="1">
      <c r="A1" s="1" t="inlineStr">
        <is>
          <t>日付</t>
        </is>
      </c>
      <c r="B1" s="1" t="inlineStr">
        <is>
          <t>科目</t>
        </is>
      </c>
      <c r="C1" s="1" t="inlineStr">
        <is>
          <t>金額</t>
        </is>
      </c>
      <c r="E1" s="2" t="inlineStr">
        <is>
          <t>手順1</t>
        </is>
      </c>
      <c r="J1" s="3" t="inlineStr">
        <is>
          <t>黄色いセルに答えの式が入っています。セルを選ぶと式を確認できます。</t>
        </is>
      </c>
    </row>
    <row r="2">
      <c r="A2" s="4" t="n">
        <v>46027</v>
      </c>
      <c r="B2" s="5" t="inlineStr">
        <is>
          <t>通信費</t>
        </is>
      </c>
      <c r="C2" s="6" t="n">
        <v>6000</v>
      </c>
      <c r="E2" s="7" t="inlineStr">
        <is>
          <t>通信費の合計</t>
        </is>
      </c>
      <c r="F2" s="8">
        <f>SUMIFS($C$2:$C$100,$B$2:$B$100,"通信費")</f>
        <v/>
      </c>
      <c r="J2" s="3" t="inlineStr">
        <is>
          <t>手順4：1/31 18:30 の行は「&lt;=1/31」では入りません（1/31 0:00 より後のため）。</t>
        </is>
      </c>
    </row>
    <row r="3">
      <c r="A3" s="9" t="n">
        <v>46053.77083333334</v>
      </c>
      <c r="B3" s="5" t="inlineStr">
        <is>
          <t>消耗品費</t>
        </is>
      </c>
      <c r="C3" s="6" t="n">
        <v>1980</v>
      </c>
      <c r="J3" s="3" t="inlineStr">
        <is>
          <t>月の終わりは「翌月1日より前（&lt;）」で指定すると安全です。</t>
        </is>
      </c>
    </row>
    <row r="4">
      <c r="A4" s="4" t="n">
        <v>46054</v>
      </c>
      <c r="B4" s="5" t="inlineStr">
        <is>
          <t>通信費</t>
        </is>
      </c>
      <c r="C4" s="6" t="n">
        <v>6000</v>
      </c>
      <c r="E4" s="2" t="inlineStr">
        <is>
          <t>手順2</t>
        </is>
      </c>
      <c r="J4" s="3" t="inlineStr">
        <is>
          <t>ラクスプ https://rakusupu.com</t>
        </is>
      </c>
    </row>
    <row r="5">
      <c r="A5" s="4" t="n">
        <v>46063</v>
      </c>
      <c r="B5" s="5" t="inlineStr">
        <is>
          <t>新聞図書費</t>
        </is>
      </c>
      <c r="C5" s="6" t="n">
        <v>2420</v>
      </c>
      <c r="E5" s="7" t="inlineStr">
        <is>
          <t>2月の通信費</t>
        </is>
      </c>
      <c r="F5" s="8">
        <f>SUMIFS($C$2:$C$100,$B$2:$B$100,"通信費",$A$2:$A$100,"&gt;="&amp;DATE(2026,2,1),$A$2:$A$100,"&lt;"&amp;DATE(2026,3,1))</f>
        <v/>
      </c>
    </row>
    <row r="6">
      <c r="A6" s="4" t="n">
        <v>46081</v>
      </c>
      <c r="B6" s="5" t="inlineStr">
        <is>
          <t>消耗品費</t>
        </is>
      </c>
      <c r="C6" s="6" t="n">
        <v>3980</v>
      </c>
    </row>
    <row r="7">
      <c r="A7" s="4" t="n">
        <v>46084</v>
      </c>
      <c r="B7" s="5" t="inlineStr">
        <is>
          <t>通信費</t>
        </is>
      </c>
      <c r="C7" s="6" t="n">
        <v>6000</v>
      </c>
      <c r="E7" s="2" t="inlineStr">
        <is>
          <t>手順3</t>
        </is>
      </c>
    </row>
    <row r="8">
      <c r="A8" s="4" t="n">
        <v>46096</v>
      </c>
      <c r="B8" s="5" t="inlineStr">
        <is>
          <t>旅費交通費</t>
        </is>
      </c>
      <c r="C8" s="6" t="n">
        <v>640</v>
      </c>
      <c r="E8" s="1" t="inlineStr">
        <is>
          <t>科目＼月</t>
        </is>
      </c>
      <c r="F8" s="10" t="n">
        <v>1</v>
      </c>
      <c r="G8" s="10" t="n">
        <v>2</v>
      </c>
      <c r="H8" s="10" t="n">
        <v>3</v>
      </c>
    </row>
    <row r="9">
      <c r="A9" s="4" t="n">
        <v>46112</v>
      </c>
      <c r="B9" s="5" t="inlineStr">
        <is>
          <t>新聞図書費</t>
        </is>
      </c>
      <c r="C9" s="6" t="n">
        <v>1650</v>
      </c>
      <c r="E9" s="7" t="inlineStr">
        <is>
          <t>通信費</t>
        </is>
      </c>
      <c r="F9" s="11">
        <f>SUMIFS($C$2:$C$100,$B$2:$B$100,$E9,$A$2:$A$100,"&gt;="&amp;DATE(2026,F$8,1),$A$2:$A$100,"&lt;"&amp;DATE(2026,F$8+1,1))</f>
        <v/>
      </c>
      <c r="G9" s="11">
        <f>SUMIFS($C$2:$C$100,$B$2:$B$100,$E9,$A$2:$A$100,"&gt;="&amp;DATE(2026,G$8,1),$A$2:$A$100,"&lt;"&amp;DATE(2026,G$8+1,1))</f>
        <v/>
      </c>
      <c r="H9" s="11">
        <f>SUMIFS($C$2:$C$100,$B$2:$B$100,$E9,$A$2:$A$100,"&gt;="&amp;DATE(2026,H$8,1),$A$2:$A$100,"&lt;"&amp;DATE(2026,H$8+1,1))</f>
        <v/>
      </c>
    </row>
    <row r="10">
      <c r="E10" s="7" t="inlineStr">
        <is>
          <t>消耗品費</t>
        </is>
      </c>
      <c r="F10" s="11">
        <f>SUMIFS($C$2:$C$100,$B$2:$B$100,$E10,$A$2:$A$100,"&gt;="&amp;DATE(2026,F$8,1),$A$2:$A$100,"&lt;"&amp;DATE(2026,F$8+1,1))</f>
        <v/>
      </c>
      <c r="G10" s="11">
        <f>SUMIFS($C$2:$C$100,$B$2:$B$100,$E10,$A$2:$A$100,"&gt;="&amp;DATE(2026,G$8,1),$A$2:$A$100,"&lt;"&amp;DATE(2026,G$8+1,1))</f>
        <v/>
      </c>
      <c r="H10" s="11">
        <f>SUMIFS($C$2:$C$100,$B$2:$B$100,$E10,$A$2:$A$100,"&gt;="&amp;DATE(2026,H$8,1),$A$2:$A$100,"&lt;"&amp;DATE(2026,H$8+1,1))</f>
        <v/>
      </c>
    </row>
    <row r="11">
      <c r="E11" s="7" t="inlineStr">
        <is>
          <t>新聞図書費</t>
        </is>
      </c>
      <c r="F11" s="11">
        <f>SUMIFS($C$2:$C$100,$B$2:$B$100,$E11,$A$2:$A$100,"&gt;="&amp;DATE(2026,F$8,1),$A$2:$A$100,"&lt;"&amp;DATE(2026,F$8+1,1))</f>
        <v/>
      </c>
      <c r="G11" s="11">
        <f>SUMIFS($C$2:$C$100,$B$2:$B$100,$E11,$A$2:$A$100,"&gt;="&amp;DATE(2026,G$8,1),$A$2:$A$100,"&lt;"&amp;DATE(2026,G$8+1,1))</f>
        <v/>
      </c>
      <c r="H11" s="11">
        <f>SUMIFS($C$2:$C$100,$B$2:$B$100,$E11,$A$2:$A$100,"&gt;="&amp;DATE(2026,H$8,1),$A$2:$A$100,"&lt;"&amp;DATE(2026,H$8+1,1))</f>
        <v/>
      </c>
    </row>
    <row r="12">
      <c r="E12" s="7" t="inlineStr">
        <is>
          <t>旅費交通費</t>
        </is>
      </c>
      <c r="F12" s="11">
        <f>SUMIFS($C$2:$C$100,$B$2:$B$100,$E12,$A$2:$A$100,"&gt;="&amp;DATE(2026,F$8,1),$A$2:$A$100,"&lt;"&amp;DATE(2026,F$8+1,1))</f>
        <v/>
      </c>
      <c r="G12" s="11">
        <f>SUMIFS($C$2:$C$100,$B$2:$B$100,$E12,$A$2:$A$100,"&gt;="&amp;DATE(2026,G$8,1),$A$2:$A$100,"&lt;"&amp;DATE(2026,G$8+1,1))</f>
        <v/>
      </c>
      <c r="H12" s="11">
        <f>SUMIFS($C$2:$C$100,$B$2:$B$100,$E12,$A$2:$A$100,"&gt;="&amp;DATE(2026,H$8,1),$A$2:$A$100,"&lt;"&amp;DATE(2026,H$8+1,1))</f>
        <v/>
      </c>
    </row>
    <row r="14">
      <c r="E14" s="2" t="inlineStr">
        <is>
          <t>手順4</t>
        </is>
      </c>
    </row>
    <row r="15">
      <c r="E15" s="7" t="inlineStr">
        <is>
          <t>1月（&lt;=1/31）</t>
        </is>
      </c>
      <c r="F15" s="8">
        <f>SUMIFS($C$2:$C$100,$A$2:$A$100,"&gt;="&amp;DATE(2026,1,1),$A$2:$A$100,"&lt;="&amp;DATE(2026,1,31))</f>
        <v/>
      </c>
    </row>
    <row r="16">
      <c r="E16" s="7" t="inlineStr">
        <is>
          <t>1月（&lt;2/1）</t>
        </is>
      </c>
      <c r="F16" s="8">
        <f>SUMIFS($C$2:$C$100,$A$2:$A$100,"&gt;="&amp;DATE(2026,1,1),$A$2:$A$100,"&lt;"&amp;DATE(2026,2,1))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2026-10-18T21:27:26Z</dcterms:created>
  <dcterms:modified xsi:type="dcterms:W3CDTF">2026-10-18T21:27:26Z</dcterms:modified>
</cp:coreProperties>
</file>